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ca8\AC\Temp\"/>
    </mc:Choice>
  </mc:AlternateContent>
  <xr:revisionPtr revIDLastSave="319" documentId="8_{B1D45D73-2E1C-4C1A-A13B-87912126E004}" xr6:coauthVersionLast="45" xr6:coauthVersionMax="45" xr10:uidLastSave="{C0971E93-1E4A-4C03-9809-B956E7D940EF}"/>
  <bookViews>
    <workbookView xWindow="-105" yWindow="-105" windowWidth="23250" windowHeight="12570" xr2:uid="{F970589A-6542-48E5-A198-D5A2D03409F5}"/>
  </bookViews>
  <sheets>
    <sheet name="Cash Flow" sheetId="1" r:id="rId1"/>
    <sheet name="Cash Flow Charts" sheetId="3" r:id="rId2"/>
    <sheet name="Actuals" sheetId="2" r:id="rId3"/>
    <sheet name="Actuals Chart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2" l="1"/>
  <c r="B42" i="2"/>
  <c r="B43" i="2"/>
  <c r="B40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22" i="2"/>
  <c r="B17" i="2"/>
  <c r="B18" i="2"/>
  <c r="B16" i="2"/>
  <c r="B6" i="2"/>
  <c r="B7" i="2"/>
  <c r="B8" i="2"/>
  <c r="B9" i="2"/>
  <c r="B10" i="2"/>
  <c r="B11" i="2"/>
  <c r="B12" i="2"/>
  <c r="B5" i="2"/>
  <c r="G44" i="2" l="1"/>
  <c r="F44" i="2"/>
  <c r="E44" i="2"/>
  <c r="D44" i="2"/>
  <c r="C44" i="2"/>
  <c r="B44" i="2"/>
  <c r="G37" i="2"/>
  <c r="F37" i="2"/>
  <c r="E37" i="2"/>
  <c r="D37" i="2"/>
  <c r="C37" i="2"/>
  <c r="B37" i="2"/>
  <c r="G19" i="2"/>
  <c r="F19" i="2"/>
  <c r="E19" i="2"/>
  <c r="D19" i="2"/>
  <c r="C19" i="2"/>
  <c r="B19" i="2"/>
  <c r="G13" i="2"/>
  <c r="F13" i="2"/>
  <c r="E13" i="2"/>
  <c r="D13" i="2"/>
  <c r="C13" i="2"/>
  <c r="B13" i="2"/>
  <c r="C44" i="1"/>
  <c r="D44" i="1"/>
  <c r="E44" i="1"/>
  <c r="F44" i="1"/>
  <c r="G44" i="1"/>
  <c r="B44" i="1"/>
  <c r="C37" i="1"/>
  <c r="D37" i="1"/>
  <c r="E37" i="1"/>
  <c r="F37" i="1"/>
  <c r="G37" i="1"/>
  <c r="B37" i="1"/>
  <c r="C19" i="1"/>
  <c r="D19" i="1"/>
  <c r="E19" i="1"/>
  <c r="F19" i="1"/>
  <c r="G19" i="1"/>
  <c r="B19" i="1"/>
  <c r="C13" i="1"/>
  <c r="D13" i="1"/>
  <c r="E13" i="1"/>
  <c r="F13" i="1"/>
  <c r="G13" i="1"/>
  <c r="B13" i="1"/>
  <c r="B46" i="2" l="1"/>
  <c r="C5" i="2" s="1"/>
  <c r="C46" i="2" s="1"/>
  <c r="D5" i="2" s="1"/>
  <c r="D46" i="2" s="1"/>
  <c r="E5" i="2" s="1"/>
  <c r="E46" i="2" s="1"/>
  <c r="F5" i="2" s="1"/>
  <c r="F46" i="2" s="1"/>
  <c r="G5" i="2" s="1"/>
  <c r="G46" i="2" s="1"/>
  <c r="B46" i="1"/>
  <c r="C5" i="1" s="1"/>
  <c r="C46" i="1" s="1"/>
  <c r="D5" i="1" s="1"/>
  <c r="D46" i="1" s="1"/>
  <c r="E5" i="1" s="1"/>
  <c r="E46" i="1" s="1"/>
  <c r="F5" i="1" s="1"/>
  <c r="F46" i="1" s="1"/>
  <c r="G5" i="1" s="1"/>
  <c r="G46" i="1" s="1"/>
</calcChain>
</file>

<file path=xl/sharedStrings.xml><?xml version="1.0" encoding="utf-8"?>
<sst xmlns="http://schemas.openxmlformats.org/spreadsheetml/2006/main" count="92" uniqueCount="48">
  <si>
    <t>Monthly Cash Flow</t>
  </si>
  <si>
    <t>March (actual)</t>
  </si>
  <si>
    <t>April</t>
  </si>
  <si>
    <t>May</t>
  </si>
  <si>
    <t>June</t>
  </si>
  <si>
    <t>July</t>
  </si>
  <si>
    <t>August</t>
  </si>
  <si>
    <t>Opening Bank Balance</t>
  </si>
  <si>
    <t>Income</t>
  </si>
  <si>
    <t>Services Income</t>
  </si>
  <si>
    <t>Only edit these cells</t>
  </si>
  <si>
    <t>Sales Income</t>
  </si>
  <si>
    <t>Bank Interest Received</t>
  </si>
  <si>
    <t>Coronavirus Job Rentention Scheme</t>
  </si>
  <si>
    <t>Small Business Grant</t>
  </si>
  <si>
    <t>Loan Income</t>
  </si>
  <si>
    <t>Total Income</t>
  </si>
  <si>
    <t>Cost of Sales</t>
  </si>
  <si>
    <t>Purchases</t>
  </si>
  <si>
    <t>Sub Contractors</t>
  </si>
  <si>
    <t>Small Tools</t>
  </si>
  <si>
    <t>Total Cost of Sales</t>
  </si>
  <si>
    <t>Expenses</t>
  </si>
  <si>
    <t>Accountancy fees</t>
  </si>
  <si>
    <t>Bank Charges</t>
  </si>
  <si>
    <t>Bank Interest</t>
  </si>
  <si>
    <t>Computer Costs</t>
  </si>
  <si>
    <t>Computer Software</t>
  </si>
  <si>
    <t>Consultancy Costs</t>
  </si>
  <si>
    <t>Director Salaries</t>
  </si>
  <si>
    <t>Insurance</t>
  </si>
  <si>
    <t>Phone Costs</t>
  </si>
  <si>
    <t>Printing, Postage and Stationary</t>
  </si>
  <si>
    <t>Rent</t>
  </si>
  <si>
    <t>Repairs &amp; Mainenance</t>
  </si>
  <si>
    <t>Subscriptions</t>
  </si>
  <si>
    <t>Travel and Subsistence</t>
  </si>
  <si>
    <t>Wages and Salaries</t>
  </si>
  <si>
    <t>Total Expenses</t>
  </si>
  <si>
    <t>Other Payments</t>
  </si>
  <si>
    <t>VAT</t>
  </si>
  <si>
    <t>PAYE</t>
  </si>
  <si>
    <t>Corporation/ Self Assessment Tax</t>
  </si>
  <si>
    <t>Loan Repayment</t>
  </si>
  <si>
    <t>Total Other Payments</t>
  </si>
  <si>
    <t>Closing Bank Balance</t>
  </si>
  <si>
    <t>Monthly Cash Flow (Actual figures)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</si>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</sst>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/>
    <xf numFmtId="164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Cash Flow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1"/>
          <c:cat>
            <c:strRef>
              <c:f>'Cash Flow'!$B$4:$G$4</c:f>
              <c:strCache>
                <c:ptCount val="6"/>
                <c:pt idx="0">
                  <c:v>March (actual)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'Cash Flow'!$B$46:$G$46</c:f>
              <c:numCache>
                <c:formatCode>"£"#,##0.00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21D4-4CFF-AFF3-FE2DC9649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5886815"/>
        <c:axId val="895335503"/>
      </c:barChart>
      <c:catAx>
        <c:axId val="88588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335503"/>
        <c:crosses val="autoZero"/>
        <c:auto val="1"/>
        <c:lblAlgn val="ctr"/>
        <c:lblOffset val="100"/>
        <c:noMultiLvlLbl val="0"/>
      </c:catAx>
      <c:valAx>
        <c:axId val="89533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886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55-4480-BE05-C742080916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55-4480-BE05-C742080916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55-4480-BE05-C742080916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955-4480-BE05-C742080916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955-4480-BE05-C742080916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955-4480-BE05-C742080916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955-4480-BE05-C742080916F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955-4480-BE05-C742080916F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955-4480-BE05-C742080916F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955-4480-BE05-C742080916F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955-4480-BE05-C742080916F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955-4480-BE05-C742080916F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955-4480-BE05-C742080916F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955-4480-BE05-C742080916F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955-4480-BE05-C742080916F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955-4480-BE05-C742080916F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955-4480-BE05-C742080916F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955-4480-BE05-C742080916F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955-4480-BE05-C742080916F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955-4480-BE05-C742080916FD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955-4480-BE05-C742080916FD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955-4480-BE05-C742080916FD}"/>
              </c:ext>
            </c:extLst>
          </c:dPt>
          <c:cat>
            <c:strRef>
              <c:f>('Cash Flow'!$A$16:$A$18,'Cash Flow'!$A$22:$A$36,'Cash Flow'!$A$40:$A$43)</c:f>
              <c:strCache>
                <c:ptCount val="22"/>
                <c:pt idx="0">
                  <c:v>Purchases</c:v>
                </c:pt>
                <c:pt idx="1">
                  <c:v>Sub Contractors</c:v>
                </c:pt>
                <c:pt idx="2">
                  <c:v>Small Tools</c:v>
                </c:pt>
                <c:pt idx="3">
                  <c:v>Accountancy fees</c:v>
                </c:pt>
                <c:pt idx="4">
                  <c:v>Bank Charges</c:v>
                </c:pt>
                <c:pt idx="5">
                  <c:v>Bank Interest</c:v>
                </c:pt>
                <c:pt idx="6">
                  <c:v>Computer Costs</c:v>
                </c:pt>
                <c:pt idx="7">
                  <c:v>Computer Software</c:v>
                </c:pt>
                <c:pt idx="8">
                  <c:v>Consultancy Costs</c:v>
                </c:pt>
                <c:pt idx="9">
                  <c:v>Director Salaries</c:v>
                </c:pt>
                <c:pt idx="10">
                  <c:v>Insurance</c:v>
                </c:pt>
                <c:pt idx="11">
                  <c:v>Phone Costs</c:v>
                </c:pt>
                <c:pt idx="12">
                  <c:v>Printing, Postage and Stationary</c:v>
                </c:pt>
                <c:pt idx="13">
                  <c:v>Rent</c:v>
                </c:pt>
                <c:pt idx="14">
                  <c:v>Repairs &amp; Mainenance</c:v>
                </c:pt>
                <c:pt idx="15">
                  <c:v>Subscriptions</c:v>
                </c:pt>
                <c:pt idx="16">
                  <c:v>Travel and Subsistence</c:v>
                </c:pt>
                <c:pt idx="17">
                  <c:v>Wages and Salaries</c:v>
                </c:pt>
                <c:pt idx="18">
                  <c:v>VAT</c:v>
                </c:pt>
                <c:pt idx="19">
                  <c:v>PAYE</c:v>
                </c:pt>
                <c:pt idx="20">
                  <c:v>Corporation/ Self Assessment Tax</c:v>
                </c:pt>
                <c:pt idx="21">
                  <c:v>Loan Repayment</c:v>
                </c:pt>
              </c:strCache>
            </c:strRef>
          </c:cat>
          <c:val>
            <c:numRef>
              <c:f>('Cash Flow'!$B$16:$B$18,'Cash Flow'!$B$22:$B$36,'Cash Flow'!$B$40:$B$43)</c:f>
              <c:numCache>
                <c:formatCode>"£"#,##0.00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4955-4480-BE05-C742080916F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4955-4480-BE05-C742080916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4955-4480-BE05-C742080916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4955-4480-BE05-C742080916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4955-4480-BE05-C742080916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4955-4480-BE05-C742080916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4955-4480-BE05-C742080916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4955-4480-BE05-C742080916F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4955-4480-BE05-C742080916F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4955-4480-BE05-C742080916F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0-4955-4480-BE05-C742080916F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2-4955-4480-BE05-C742080916F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4-4955-4480-BE05-C742080916F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4955-4480-BE05-C742080916F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4955-4480-BE05-C742080916F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4955-4480-BE05-C742080916F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4955-4480-BE05-C742080916F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4955-4480-BE05-C742080916F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4955-4480-BE05-C742080916F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2-4955-4480-BE05-C742080916F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4-4955-4480-BE05-C742080916FD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6-4955-4480-BE05-C742080916FD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8-4955-4480-BE05-C742080916FD}"/>
              </c:ext>
            </c:extLst>
          </c:dPt>
          <c:cat>
            <c:strRef>
              <c:f>('Cash Flow'!$A$16:$A$18,'Cash Flow'!$A$22:$A$36,'Cash Flow'!$A$40:$A$43)</c:f>
              <c:strCache>
                <c:ptCount val="22"/>
                <c:pt idx="0">
                  <c:v>Purchases</c:v>
                </c:pt>
                <c:pt idx="1">
                  <c:v>Sub Contractors</c:v>
                </c:pt>
                <c:pt idx="2">
                  <c:v>Small Tools</c:v>
                </c:pt>
                <c:pt idx="3">
                  <c:v>Accountancy fees</c:v>
                </c:pt>
                <c:pt idx="4">
                  <c:v>Bank Charges</c:v>
                </c:pt>
                <c:pt idx="5">
                  <c:v>Bank Interest</c:v>
                </c:pt>
                <c:pt idx="6">
                  <c:v>Computer Costs</c:v>
                </c:pt>
                <c:pt idx="7">
                  <c:v>Computer Software</c:v>
                </c:pt>
                <c:pt idx="8">
                  <c:v>Consultancy Costs</c:v>
                </c:pt>
                <c:pt idx="9">
                  <c:v>Director Salaries</c:v>
                </c:pt>
                <c:pt idx="10">
                  <c:v>Insurance</c:v>
                </c:pt>
                <c:pt idx="11">
                  <c:v>Phone Costs</c:v>
                </c:pt>
                <c:pt idx="12">
                  <c:v>Printing, Postage and Stationary</c:v>
                </c:pt>
                <c:pt idx="13">
                  <c:v>Rent</c:v>
                </c:pt>
                <c:pt idx="14">
                  <c:v>Repairs &amp; Mainenance</c:v>
                </c:pt>
                <c:pt idx="15">
                  <c:v>Subscriptions</c:v>
                </c:pt>
                <c:pt idx="16">
                  <c:v>Travel and Subsistence</c:v>
                </c:pt>
                <c:pt idx="17">
                  <c:v>Wages and Salaries</c:v>
                </c:pt>
                <c:pt idx="18">
                  <c:v>VAT</c:v>
                </c:pt>
                <c:pt idx="19">
                  <c:v>PAYE</c:v>
                </c:pt>
                <c:pt idx="20">
                  <c:v>Corporation/ Self Assessment Tax</c:v>
                </c:pt>
                <c:pt idx="21">
                  <c:v>Loan Repayment</c:v>
                </c:pt>
              </c:strCache>
            </c:strRef>
          </c:cat>
          <c:val>
            <c:numRef>
              <c:f>('Cash Flow'!$C$16:$C$18,'Cash Flow'!$C$22:$C$36,'Cash Flow'!$C$40:$C$43)</c:f>
              <c:numCache>
                <c:formatCode>"£"#,##0.00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9-4955-4480-BE05-C742080916FD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4955-4480-BE05-C742080916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4955-4480-BE05-C742080916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4955-4480-BE05-C742080916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4955-4480-BE05-C742080916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4955-4480-BE05-C742080916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4955-4480-BE05-C742080916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4955-4480-BE05-C742080916F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4955-4480-BE05-C742080916F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4955-4480-BE05-C742080916F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4955-4480-BE05-C742080916F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4955-4480-BE05-C742080916F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4955-4480-BE05-C742080916F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4955-4480-BE05-C742080916F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4955-4480-BE05-C742080916F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4955-4480-BE05-C742080916F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4955-4480-BE05-C742080916F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4955-4480-BE05-C742080916F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4955-4480-BE05-C742080916F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4955-4480-BE05-C742080916F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4955-4480-BE05-C742080916FD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4955-4480-BE05-C742080916FD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4955-4480-BE05-C742080916FD}"/>
              </c:ext>
            </c:extLst>
          </c:dPt>
          <c:cat>
            <c:strRef>
              <c:f>('Cash Flow'!$A$16:$A$18,'Cash Flow'!$A$22:$A$36,'Cash Flow'!$A$40:$A$43)</c:f>
              <c:strCache>
                <c:ptCount val="22"/>
                <c:pt idx="0">
                  <c:v>Purchases</c:v>
                </c:pt>
                <c:pt idx="1">
                  <c:v>Sub Contractors</c:v>
                </c:pt>
                <c:pt idx="2">
                  <c:v>Small Tools</c:v>
                </c:pt>
                <c:pt idx="3">
                  <c:v>Accountancy fees</c:v>
                </c:pt>
                <c:pt idx="4">
                  <c:v>Bank Charges</c:v>
                </c:pt>
                <c:pt idx="5">
                  <c:v>Bank Interest</c:v>
                </c:pt>
                <c:pt idx="6">
                  <c:v>Computer Costs</c:v>
                </c:pt>
                <c:pt idx="7">
                  <c:v>Computer Software</c:v>
                </c:pt>
                <c:pt idx="8">
                  <c:v>Consultancy Costs</c:v>
                </c:pt>
                <c:pt idx="9">
                  <c:v>Director Salaries</c:v>
                </c:pt>
                <c:pt idx="10">
                  <c:v>Insurance</c:v>
                </c:pt>
                <c:pt idx="11">
                  <c:v>Phone Costs</c:v>
                </c:pt>
                <c:pt idx="12">
                  <c:v>Printing, Postage and Stationary</c:v>
                </c:pt>
                <c:pt idx="13">
                  <c:v>Rent</c:v>
                </c:pt>
                <c:pt idx="14">
                  <c:v>Repairs &amp; Mainenance</c:v>
                </c:pt>
                <c:pt idx="15">
                  <c:v>Subscriptions</c:v>
                </c:pt>
                <c:pt idx="16">
                  <c:v>Travel and Subsistence</c:v>
                </c:pt>
                <c:pt idx="17">
                  <c:v>Wages and Salaries</c:v>
                </c:pt>
                <c:pt idx="18">
                  <c:v>VAT</c:v>
                </c:pt>
                <c:pt idx="19">
                  <c:v>PAYE</c:v>
                </c:pt>
                <c:pt idx="20">
                  <c:v>Corporation/ Self Assessment Tax</c:v>
                </c:pt>
                <c:pt idx="21">
                  <c:v>Loan Repayment</c:v>
                </c:pt>
              </c:strCache>
            </c:strRef>
          </c:cat>
          <c:val>
            <c:numRef>
              <c:f>('Cash Flow'!$D$16:$D$18,'Cash Flow'!$D$22:$D$36,'Cash Flow'!$D$40:$D$43)</c:f>
              <c:numCache>
                <c:formatCode>"£"#,##0.00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6-4955-4480-BE05-C742080916FD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8-4955-4480-BE05-C742080916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A-4955-4480-BE05-C742080916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C-4955-4480-BE05-C742080916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E-4955-4480-BE05-C742080916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0-4955-4480-BE05-C742080916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2-4955-4480-BE05-C742080916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4-4955-4480-BE05-C742080916F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6-4955-4480-BE05-C742080916F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8-4955-4480-BE05-C742080916F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A-4955-4480-BE05-C742080916F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C-4955-4480-BE05-C742080916F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E-4955-4480-BE05-C742080916F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0-4955-4480-BE05-C742080916F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2-4955-4480-BE05-C742080916F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4-4955-4480-BE05-C742080916F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6-4955-4480-BE05-C742080916F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8-4955-4480-BE05-C742080916F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A-4955-4480-BE05-C742080916F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C-4955-4480-BE05-C742080916F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E-4955-4480-BE05-C742080916FD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0-4955-4480-BE05-C742080916FD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2-4955-4480-BE05-C742080916FD}"/>
              </c:ext>
            </c:extLst>
          </c:dPt>
          <c:cat>
            <c:strRef>
              <c:f>('Cash Flow'!$A$16:$A$18,'Cash Flow'!$A$22:$A$36,'Cash Flow'!$A$40:$A$43)</c:f>
              <c:strCache>
                <c:ptCount val="22"/>
                <c:pt idx="0">
                  <c:v>Purchases</c:v>
                </c:pt>
                <c:pt idx="1">
                  <c:v>Sub Contractors</c:v>
                </c:pt>
                <c:pt idx="2">
                  <c:v>Small Tools</c:v>
                </c:pt>
                <c:pt idx="3">
                  <c:v>Accountancy fees</c:v>
                </c:pt>
                <c:pt idx="4">
                  <c:v>Bank Charges</c:v>
                </c:pt>
                <c:pt idx="5">
                  <c:v>Bank Interest</c:v>
                </c:pt>
                <c:pt idx="6">
                  <c:v>Computer Costs</c:v>
                </c:pt>
                <c:pt idx="7">
                  <c:v>Computer Software</c:v>
                </c:pt>
                <c:pt idx="8">
                  <c:v>Consultancy Costs</c:v>
                </c:pt>
                <c:pt idx="9">
                  <c:v>Director Salaries</c:v>
                </c:pt>
                <c:pt idx="10">
                  <c:v>Insurance</c:v>
                </c:pt>
                <c:pt idx="11">
                  <c:v>Phone Costs</c:v>
                </c:pt>
                <c:pt idx="12">
                  <c:v>Printing, Postage and Stationary</c:v>
                </c:pt>
                <c:pt idx="13">
                  <c:v>Rent</c:v>
                </c:pt>
                <c:pt idx="14">
                  <c:v>Repairs &amp; Mainenance</c:v>
                </c:pt>
                <c:pt idx="15">
                  <c:v>Subscriptions</c:v>
                </c:pt>
                <c:pt idx="16">
                  <c:v>Travel and Subsistence</c:v>
                </c:pt>
                <c:pt idx="17">
                  <c:v>Wages and Salaries</c:v>
                </c:pt>
                <c:pt idx="18">
                  <c:v>VAT</c:v>
                </c:pt>
                <c:pt idx="19">
                  <c:v>PAYE</c:v>
                </c:pt>
                <c:pt idx="20">
                  <c:v>Corporation/ Self Assessment Tax</c:v>
                </c:pt>
                <c:pt idx="21">
                  <c:v>Loan Repayment</c:v>
                </c:pt>
              </c:strCache>
            </c:strRef>
          </c:cat>
          <c:val>
            <c:numRef>
              <c:f>('Cash Flow'!$E$16:$E$18,'Cash Flow'!$E$22:$E$36,'Cash Flow'!$E$40:$E$43)</c:f>
              <c:numCache>
                <c:formatCode>"£"#,##0.00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3-4955-4480-BE05-C742080916FD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4955-4480-BE05-C742080916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4955-4480-BE05-C742080916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4955-4480-BE05-C742080916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4955-4480-BE05-C742080916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4955-4480-BE05-C742080916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4955-4480-BE05-C742080916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4955-4480-BE05-C742080916F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4955-4480-BE05-C742080916F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4955-4480-BE05-C742080916F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4955-4480-BE05-C742080916F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4955-4480-BE05-C742080916F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4955-4480-BE05-C742080916F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4955-4480-BE05-C742080916F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4955-4480-BE05-C742080916F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4955-4480-BE05-C742080916F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4955-4480-BE05-C742080916F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4955-4480-BE05-C742080916F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4955-4480-BE05-C742080916F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4955-4480-BE05-C742080916F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4955-4480-BE05-C742080916FD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4955-4480-BE05-C742080916FD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4955-4480-BE05-C742080916FD}"/>
              </c:ext>
            </c:extLst>
          </c:dPt>
          <c:cat>
            <c:strRef>
              <c:f>('Cash Flow'!$A$16:$A$18,'Cash Flow'!$A$22:$A$36,'Cash Flow'!$A$40:$A$43)</c:f>
              <c:strCache>
                <c:ptCount val="22"/>
                <c:pt idx="0">
                  <c:v>Purchases</c:v>
                </c:pt>
                <c:pt idx="1">
                  <c:v>Sub Contractors</c:v>
                </c:pt>
                <c:pt idx="2">
                  <c:v>Small Tools</c:v>
                </c:pt>
                <c:pt idx="3">
                  <c:v>Accountancy fees</c:v>
                </c:pt>
                <c:pt idx="4">
                  <c:v>Bank Charges</c:v>
                </c:pt>
                <c:pt idx="5">
                  <c:v>Bank Interest</c:v>
                </c:pt>
                <c:pt idx="6">
                  <c:v>Computer Costs</c:v>
                </c:pt>
                <c:pt idx="7">
                  <c:v>Computer Software</c:v>
                </c:pt>
                <c:pt idx="8">
                  <c:v>Consultancy Costs</c:v>
                </c:pt>
                <c:pt idx="9">
                  <c:v>Director Salaries</c:v>
                </c:pt>
                <c:pt idx="10">
                  <c:v>Insurance</c:v>
                </c:pt>
                <c:pt idx="11">
                  <c:v>Phone Costs</c:v>
                </c:pt>
                <c:pt idx="12">
                  <c:v>Printing, Postage and Stationary</c:v>
                </c:pt>
                <c:pt idx="13">
                  <c:v>Rent</c:v>
                </c:pt>
                <c:pt idx="14">
                  <c:v>Repairs &amp; Mainenance</c:v>
                </c:pt>
                <c:pt idx="15">
                  <c:v>Subscriptions</c:v>
                </c:pt>
                <c:pt idx="16">
                  <c:v>Travel and Subsistence</c:v>
                </c:pt>
                <c:pt idx="17">
                  <c:v>Wages and Salaries</c:v>
                </c:pt>
                <c:pt idx="18">
                  <c:v>VAT</c:v>
                </c:pt>
                <c:pt idx="19">
                  <c:v>PAYE</c:v>
                </c:pt>
                <c:pt idx="20">
                  <c:v>Corporation/ Self Assessment Tax</c:v>
                </c:pt>
                <c:pt idx="21">
                  <c:v>Loan Repayment</c:v>
                </c:pt>
              </c:strCache>
            </c:strRef>
          </c:cat>
          <c:val>
            <c:numRef>
              <c:f>('Cash Flow'!$F$16:$F$18,'Cash Flow'!$F$22:$F$36,'Cash Flow'!$F$40:$F$43)</c:f>
              <c:numCache>
                <c:formatCode>"£"#,##0.00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0-4955-4480-BE05-C742080916FD}"/>
            </c:ext>
          </c:extLst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2-4955-4480-BE05-C742080916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4-4955-4480-BE05-C742080916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6-4955-4480-BE05-C742080916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8-4955-4480-BE05-C742080916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A-4955-4480-BE05-C742080916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C-4955-4480-BE05-C742080916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E-4955-4480-BE05-C742080916F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0-4955-4480-BE05-C742080916F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2-4955-4480-BE05-C742080916F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4-4955-4480-BE05-C742080916F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6-4955-4480-BE05-C742080916F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8-4955-4480-BE05-C742080916F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A-4955-4480-BE05-C742080916F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C-4955-4480-BE05-C742080916F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E-4955-4480-BE05-C742080916F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0-4955-4480-BE05-C742080916F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2-4955-4480-BE05-C742080916F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4-4955-4480-BE05-C742080916F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6-4955-4480-BE05-C742080916F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8-4955-4480-BE05-C742080916FD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A-4955-4480-BE05-C742080916FD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C-4955-4480-BE05-C742080916FD}"/>
              </c:ext>
            </c:extLst>
          </c:dPt>
          <c:cat>
            <c:strRef>
              <c:f>('Cash Flow'!$A$16:$A$18,'Cash Flow'!$A$22:$A$36,'Cash Flow'!$A$40:$A$43)</c:f>
              <c:strCache>
                <c:ptCount val="22"/>
                <c:pt idx="0">
                  <c:v>Purchases</c:v>
                </c:pt>
                <c:pt idx="1">
                  <c:v>Sub Contractors</c:v>
                </c:pt>
                <c:pt idx="2">
                  <c:v>Small Tools</c:v>
                </c:pt>
                <c:pt idx="3">
                  <c:v>Accountancy fees</c:v>
                </c:pt>
                <c:pt idx="4">
                  <c:v>Bank Charges</c:v>
                </c:pt>
                <c:pt idx="5">
                  <c:v>Bank Interest</c:v>
                </c:pt>
                <c:pt idx="6">
                  <c:v>Computer Costs</c:v>
                </c:pt>
                <c:pt idx="7">
                  <c:v>Computer Software</c:v>
                </c:pt>
                <c:pt idx="8">
                  <c:v>Consultancy Costs</c:v>
                </c:pt>
                <c:pt idx="9">
                  <c:v>Director Salaries</c:v>
                </c:pt>
                <c:pt idx="10">
                  <c:v>Insurance</c:v>
                </c:pt>
                <c:pt idx="11">
                  <c:v>Phone Costs</c:v>
                </c:pt>
                <c:pt idx="12">
                  <c:v>Printing, Postage and Stationary</c:v>
                </c:pt>
                <c:pt idx="13">
                  <c:v>Rent</c:v>
                </c:pt>
                <c:pt idx="14">
                  <c:v>Repairs &amp; Mainenance</c:v>
                </c:pt>
                <c:pt idx="15">
                  <c:v>Subscriptions</c:v>
                </c:pt>
                <c:pt idx="16">
                  <c:v>Travel and Subsistence</c:v>
                </c:pt>
                <c:pt idx="17">
                  <c:v>Wages and Salaries</c:v>
                </c:pt>
                <c:pt idx="18">
                  <c:v>VAT</c:v>
                </c:pt>
                <c:pt idx="19">
                  <c:v>PAYE</c:v>
                </c:pt>
                <c:pt idx="20">
                  <c:v>Corporation/ Self Assessment Tax</c:v>
                </c:pt>
                <c:pt idx="21">
                  <c:v>Loan Repayment</c:v>
                </c:pt>
              </c:strCache>
            </c:strRef>
          </c:cat>
          <c:val>
            <c:numRef>
              <c:f>('Cash Flow'!$G$16:$G$18,'Cash Flow'!$G$22:$G$36,'Cash Flow'!$G$40:$G$43)</c:f>
              <c:numCache>
                <c:formatCode>"£"#,##0.00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0D-4955-4480-BE05-C74208091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Actuals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1"/>
          <c:cat>
            <c:strRef>
              <c:f>Actuals!$B$4:$G$4</c:f>
              <c:strCache>
                <c:ptCount val="6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Actuals!$B$46:$G$46</c:f>
              <c:numCache>
                <c:formatCode>"£"#,##0.00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4059-4BE5-95E9-A25FD8543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7564431"/>
        <c:axId val="1105340399"/>
      </c:barChart>
      <c:catAx>
        <c:axId val="105756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340399"/>
        <c:crosses val="autoZero"/>
        <c:auto val="1"/>
        <c:lblAlgn val="ctr"/>
        <c:lblOffset val="100"/>
        <c:noMultiLvlLbl val="0"/>
      </c:catAx>
      <c:valAx>
        <c:axId val="1105340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56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Outgoings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FD-46EB-9EF3-0332687535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FD-46EB-9EF3-0332687535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FD-46EB-9EF3-0332687535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FD-46EB-9EF3-0332687535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FD-46EB-9EF3-0332687535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2FD-46EB-9EF3-03326875355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2FD-46EB-9EF3-03326875355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2FD-46EB-9EF3-03326875355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2FD-46EB-9EF3-03326875355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2FD-46EB-9EF3-03326875355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2FD-46EB-9EF3-03326875355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2FD-46EB-9EF3-03326875355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2FD-46EB-9EF3-03326875355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2FD-46EB-9EF3-03326875355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2FD-46EB-9EF3-03326875355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2FD-46EB-9EF3-03326875355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2FD-46EB-9EF3-03326875355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2FD-46EB-9EF3-03326875355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2FD-46EB-9EF3-03326875355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2FD-46EB-9EF3-03326875355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2FD-46EB-9EF3-033268753551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2FD-46EB-9EF3-033268753551}"/>
              </c:ext>
            </c:extLst>
          </c:dPt>
          <c:cat>
            <c:strRef>
              <c:f>(Actuals!$A$16:$A$18,Actuals!$A$22:$A$36,Actuals!$A$40:$A$43)</c:f>
              <c:strCache>
                <c:ptCount val="22"/>
                <c:pt idx="0">
                  <c:v>Purchases</c:v>
                </c:pt>
                <c:pt idx="1">
                  <c:v>Sub Contractors</c:v>
                </c:pt>
                <c:pt idx="2">
                  <c:v>Small Tools</c:v>
                </c:pt>
                <c:pt idx="3">
                  <c:v>Accountancy fees</c:v>
                </c:pt>
                <c:pt idx="4">
                  <c:v>Bank Charges</c:v>
                </c:pt>
                <c:pt idx="5">
                  <c:v>Bank Interest</c:v>
                </c:pt>
                <c:pt idx="6">
                  <c:v>Computer Costs</c:v>
                </c:pt>
                <c:pt idx="7">
                  <c:v>Computer Software</c:v>
                </c:pt>
                <c:pt idx="8">
                  <c:v>Consultancy Costs</c:v>
                </c:pt>
                <c:pt idx="9">
                  <c:v>Director Salaries</c:v>
                </c:pt>
                <c:pt idx="10">
                  <c:v>Insurance</c:v>
                </c:pt>
                <c:pt idx="11">
                  <c:v>Phone Costs</c:v>
                </c:pt>
                <c:pt idx="12">
                  <c:v>Printing, Postage and Stationary</c:v>
                </c:pt>
                <c:pt idx="13">
                  <c:v>Rent</c:v>
                </c:pt>
                <c:pt idx="14">
                  <c:v>Repairs &amp; Mainenance</c:v>
                </c:pt>
                <c:pt idx="15">
                  <c:v>Subscriptions</c:v>
                </c:pt>
                <c:pt idx="16">
                  <c:v>Travel and Subsistence</c:v>
                </c:pt>
                <c:pt idx="17">
                  <c:v>Wages and Salaries</c:v>
                </c:pt>
                <c:pt idx="18">
                  <c:v>VAT</c:v>
                </c:pt>
                <c:pt idx="19">
                  <c:v>PAYE</c:v>
                </c:pt>
                <c:pt idx="20">
                  <c:v>Corporation/ Self Assessment Tax</c:v>
                </c:pt>
                <c:pt idx="21">
                  <c:v>Loan Repayment</c:v>
                </c:pt>
              </c:strCache>
            </c:strRef>
          </c:cat>
          <c:val>
            <c:numRef>
              <c:f>(Actuals!$B$16:$B$18,Actuals!$B$22:$B$36,Actuals!$B$40:$B$43)</c:f>
              <c:numCache>
                <c:formatCode>"£"#,##0.00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62FD-46EB-9EF3-03326875355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62FD-46EB-9EF3-0332687535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62FD-46EB-9EF3-0332687535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62FD-46EB-9EF3-0332687535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62FD-46EB-9EF3-0332687535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62FD-46EB-9EF3-0332687535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62FD-46EB-9EF3-03326875355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62FD-46EB-9EF3-03326875355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62FD-46EB-9EF3-03326875355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62FD-46EB-9EF3-03326875355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0-62FD-46EB-9EF3-03326875355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2-62FD-46EB-9EF3-03326875355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4-62FD-46EB-9EF3-03326875355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62FD-46EB-9EF3-03326875355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62FD-46EB-9EF3-03326875355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62FD-46EB-9EF3-03326875355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62FD-46EB-9EF3-03326875355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62FD-46EB-9EF3-03326875355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62FD-46EB-9EF3-03326875355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2-62FD-46EB-9EF3-03326875355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4-62FD-46EB-9EF3-03326875355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6-62FD-46EB-9EF3-033268753551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8-62FD-46EB-9EF3-033268753551}"/>
              </c:ext>
            </c:extLst>
          </c:dPt>
          <c:cat>
            <c:strRef>
              <c:f>(Actuals!$A$16:$A$18,Actuals!$A$22:$A$36,Actuals!$A$40:$A$43)</c:f>
              <c:strCache>
                <c:ptCount val="22"/>
                <c:pt idx="0">
                  <c:v>Purchases</c:v>
                </c:pt>
                <c:pt idx="1">
                  <c:v>Sub Contractors</c:v>
                </c:pt>
                <c:pt idx="2">
                  <c:v>Small Tools</c:v>
                </c:pt>
                <c:pt idx="3">
                  <c:v>Accountancy fees</c:v>
                </c:pt>
                <c:pt idx="4">
                  <c:v>Bank Charges</c:v>
                </c:pt>
                <c:pt idx="5">
                  <c:v>Bank Interest</c:v>
                </c:pt>
                <c:pt idx="6">
                  <c:v>Computer Costs</c:v>
                </c:pt>
                <c:pt idx="7">
                  <c:v>Computer Software</c:v>
                </c:pt>
                <c:pt idx="8">
                  <c:v>Consultancy Costs</c:v>
                </c:pt>
                <c:pt idx="9">
                  <c:v>Director Salaries</c:v>
                </c:pt>
                <c:pt idx="10">
                  <c:v>Insurance</c:v>
                </c:pt>
                <c:pt idx="11">
                  <c:v>Phone Costs</c:v>
                </c:pt>
                <c:pt idx="12">
                  <c:v>Printing, Postage and Stationary</c:v>
                </c:pt>
                <c:pt idx="13">
                  <c:v>Rent</c:v>
                </c:pt>
                <c:pt idx="14">
                  <c:v>Repairs &amp; Mainenance</c:v>
                </c:pt>
                <c:pt idx="15">
                  <c:v>Subscriptions</c:v>
                </c:pt>
                <c:pt idx="16">
                  <c:v>Travel and Subsistence</c:v>
                </c:pt>
                <c:pt idx="17">
                  <c:v>Wages and Salaries</c:v>
                </c:pt>
                <c:pt idx="18">
                  <c:v>VAT</c:v>
                </c:pt>
                <c:pt idx="19">
                  <c:v>PAYE</c:v>
                </c:pt>
                <c:pt idx="20">
                  <c:v>Corporation/ Self Assessment Tax</c:v>
                </c:pt>
                <c:pt idx="21">
                  <c:v>Loan Repayment</c:v>
                </c:pt>
              </c:strCache>
            </c:strRef>
          </c:cat>
          <c:val>
            <c:numRef>
              <c:f>(Actuals!$C$16:$C$18,Actuals!$C$22:$C$36,Actuals!$C$40:$C$43)</c:f>
              <c:numCache>
                <c:formatCode>"£"#,##0.00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59-62FD-46EB-9EF3-033268753551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62FD-46EB-9EF3-0332687535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62FD-46EB-9EF3-0332687535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62FD-46EB-9EF3-0332687535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62FD-46EB-9EF3-0332687535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62FD-46EB-9EF3-0332687535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62FD-46EB-9EF3-03326875355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62FD-46EB-9EF3-03326875355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62FD-46EB-9EF3-03326875355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62FD-46EB-9EF3-03326875355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62FD-46EB-9EF3-03326875355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62FD-46EB-9EF3-03326875355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62FD-46EB-9EF3-03326875355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62FD-46EB-9EF3-03326875355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62FD-46EB-9EF3-03326875355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62FD-46EB-9EF3-03326875355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62FD-46EB-9EF3-03326875355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62FD-46EB-9EF3-03326875355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62FD-46EB-9EF3-03326875355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62FD-46EB-9EF3-03326875355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62FD-46EB-9EF3-03326875355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62FD-46EB-9EF3-033268753551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62FD-46EB-9EF3-033268753551}"/>
              </c:ext>
            </c:extLst>
          </c:dPt>
          <c:cat>
            <c:strRef>
              <c:f>(Actuals!$A$16:$A$18,Actuals!$A$22:$A$36,Actuals!$A$40:$A$43)</c:f>
              <c:strCache>
                <c:ptCount val="22"/>
                <c:pt idx="0">
                  <c:v>Purchases</c:v>
                </c:pt>
                <c:pt idx="1">
                  <c:v>Sub Contractors</c:v>
                </c:pt>
                <c:pt idx="2">
                  <c:v>Small Tools</c:v>
                </c:pt>
                <c:pt idx="3">
                  <c:v>Accountancy fees</c:v>
                </c:pt>
                <c:pt idx="4">
                  <c:v>Bank Charges</c:v>
                </c:pt>
                <c:pt idx="5">
                  <c:v>Bank Interest</c:v>
                </c:pt>
                <c:pt idx="6">
                  <c:v>Computer Costs</c:v>
                </c:pt>
                <c:pt idx="7">
                  <c:v>Computer Software</c:v>
                </c:pt>
                <c:pt idx="8">
                  <c:v>Consultancy Costs</c:v>
                </c:pt>
                <c:pt idx="9">
                  <c:v>Director Salaries</c:v>
                </c:pt>
                <c:pt idx="10">
                  <c:v>Insurance</c:v>
                </c:pt>
                <c:pt idx="11">
                  <c:v>Phone Costs</c:v>
                </c:pt>
                <c:pt idx="12">
                  <c:v>Printing, Postage and Stationary</c:v>
                </c:pt>
                <c:pt idx="13">
                  <c:v>Rent</c:v>
                </c:pt>
                <c:pt idx="14">
                  <c:v>Repairs &amp; Mainenance</c:v>
                </c:pt>
                <c:pt idx="15">
                  <c:v>Subscriptions</c:v>
                </c:pt>
                <c:pt idx="16">
                  <c:v>Travel and Subsistence</c:v>
                </c:pt>
                <c:pt idx="17">
                  <c:v>Wages and Salaries</c:v>
                </c:pt>
                <c:pt idx="18">
                  <c:v>VAT</c:v>
                </c:pt>
                <c:pt idx="19">
                  <c:v>PAYE</c:v>
                </c:pt>
                <c:pt idx="20">
                  <c:v>Corporation/ Self Assessment Tax</c:v>
                </c:pt>
                <c:pt idx="21">
                  <c:v>Loan Repayment</c:v>
                </c:pt>
              </c:strCache>
            </c:strRef>
          </c:cat>
          <c:val>
            <c:numRef>
              <c:f>(Actuals!$D$16:$D$18,Actuals!$D$22:$D$36,Actuals!$D$40:$D$43)</c:f>
              <c:numCache>
                <c:formatCode>"£"#,##0.00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86-62FD-46EB-9EF3-033268753551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8-62FD-46EB-9EF3-0332687535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A-62FD-46EB-9EF3-0332687535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C-62FD-46EB-9EF3-0332687535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E-62FD-46EB-9EF3-0332687535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0-62FD-46EB-9EF3-0332687535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2-62FD-46EB-9EF3-03326875355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4-62FD-46EB-9EF3-03326875355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6-62FD-46EB-9EF3-03326875355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8-62FD-46EB-9EF3-03326875355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A-62FD-46EB-9EF3-03326875355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C-62FD-46EB-9EF3-03326875355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E-62FD-46EB-9EF3-03326875355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0-62FD-46EB-9EF3-03326875355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2-62FD-46EB-9EF3-03326875355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4-62FD-46EB-9EF3-03326875355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6-62FD-46EB-9EF3-03326875355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8-62FD-46EB-9EF3-03326875355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A-62FD-46EB-9EF3-03326875355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C-62FD-46EB-9EF3-03326875355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E-62FD-46EB-9EF3-03326875355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0-62FD-46EB-9EF3-033268753551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2-62FD-46EB-9EF3-033268753551}"/>
              </c:ext>
            </c:extLst>
          </c:dPt>
          <c:cat>
            <c:strRef>
              <c:f>(Actuals!$A$16:$A$18,Actuals!$A$22:$A$36,Actuals!$A$40:$A$43)</c:f>
              <c:strCache>
                <c:ptCount val="22"/>
                <c:pt idx="0">
                  <c:v>Purchases</c:v>
                </c:pt>
                <c:pt idx="1">
                  <c:v>Sub Contractors</c:v>
                </c:pt>
                <c:pt idx="2">
                  <c:v>Small Tools</c:v>
                </c:pt>
                <c:pt idx="3">
                  <c:v>Accountancy fees</c:v>
                </c:pt>
                <c:pt idx="4">
                  <c:v>Bank Charges</c:v>
                </c:pt>
                <c:pt idx="5">
                  <c:v>Bank Interest</c:v>
                </c:pt>
                <c:pt idx="6">
                  <c:v>Computer Costs</c:v>
                </c:pt>
                <c:pt idx="7">
                  <c:v>Computer Software</c:v>
                </c:pt>
                <c:pt idx="8">
                  <c:v>Consultancy Costs</c:v>
                </c:pt>
                <c:pt idx="9">
                  <c:v>Director Salaries</c:v>
                </c:pt>
                <c:pt idx="10">
                  <c:v>Insurance</c:v>
                </c:pt>
                <c:pt idx="11">
                  <c:v>Phone Costs</c:v>
                </c:pt>
                <c:pt idx="12">
                  <c:v>Printing, Postage and Stationary</c:v>
                </c:pt>
                <c:pt idx="13">
                  <c:v>Rent</c:v>
                </c:pt>
                <c:pt idx="14">
                  <c:v>Repairs &amp; Mainenance</c:v>
                </c:pt>
                <c:pt idx="15">
                  <c:v>Subscriptions</c:v>
                </c:pt>
                <c:pt idx="16">
                  <c:v>Travel and Subsistence</c:v>
                </c:pt>
                <c:pt idx="17">
                  <c:v>Wages and Salaries</c:v>
                </c:pt>
                <c:pt idx="18">
                  <c:v>VAT</c:v>
                </c:pt>
                <c:pt idx="19">
                  <c:v>PAYE</c:v>
                </c:pt>
                <c:pt idx="20">
                  <c:v>Corporation/ Self Assessment Tax</c:v>
                </c:pt>
                <c:pt idx="21">
                  <c:v>Loan Repayment</c:v>
                </c:pt>
              </c:strCache>
            </c:strRef>
          </c:cat>
          <c:val>
            <c:numRef>
              <c:f>(Actuals!$E$16:$E$18,Actuals!$E$22:$E$36,Actuals!$E$40:$E$43)</c:f>
              <c:numCache>
                <c:formatCode>"£"#,##0.00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B3-62FD-46EB-9EF3-033268753551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62FD-46EB-9EF3-0332687535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62FD-46EB-9EF3-0332687535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62FD-46EB-9EF3-0332687535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62FD-46EB-9EF3-0332687535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62FD-46EB-9EF3-0332687535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62FD-46EB-9EF3-03326875355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62FD-46EB-9EF3-03326875355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62FD-46EB-9EF3-03326875355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62FD-46EB-9EF3-03326875355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62FD-46EB-9EF3-03326875355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62FD-46EB-9EF3-03326875355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62FD-46EB-9EF3-03326875355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62FD-46EB-9EF3-03326875355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62FD-46EB-9EF3-03326875355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62FD-46EB-9EF3-03326875355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62FD-46EB-9EF3-03326875355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62FD-46EB-9EF3-03326875355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62FD-46EB-9EF3-03326875355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62FD-46EB-9EF3-03326875355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62FD-46EB-9EF3-03326875355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62FD-46EB-9EF3-033268753551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62FD-46EB-9EF3-033268753551}"/>
              </c:ext>
            </c:extLst>
          </c:dPt>
          <c:cat>
            <c:strRef>
              <c:f>(Actuals!$A$16:$A$18,Actuals!$A$22:$A$36,Actuals!$A$40:$A$43)</c:f>
              <c:strCache>
                <c:ptCount val="22"/>
                <c:pt idx="0">
                  <c:v>Purchases</c:v>
                </c:pt>
                <c:pt idx="1">
                  <c:v>Sub Contractors</c:v>
                </c:pt>
                <c:pt idx="2">
                  <c:v>Small Tools</c:v>
                </c:pt>
                <c:pt idx="3">
                  <c:v>Accountancy fees</c:v>
                </c:pt>
                <c:pt idx="4">
                  <c:v>Bank Charges</c:v>
                </c:pt>
                <c:pt idx="5">
                  <c:v>Bank Interest</c:v>
                </c:pt>
                <c:pt idx="6">
                  <c:v>Computer Costs</c:v>
                </c:pt>
                <c:pt idx="7">
                  <c:v>Computer Software</c:v>
                </c:pt>
                <c:pt idx="8">
                  <c:v>Consultancy Costs</c:v>
                </c:pt>
                <c:pt idx="9">
                  <c:v>Director Salaries</c:v>
                </c:pt>
                <c:pt idx="10">
                  <c:v>Insurance</c:v>
                </c:pt>
                <c:pt idx="11">
                  <c:v>Phone Costs</c:v>
                </c:pt>
                <c:pt idx="12">
                  <c:v>Printing, Postage and Stationary</c:v>
                </c:pt>
                <c:pt idx="13">
                  <c:v>Rent</c:v>
                </c:pt>
                <c:pt idx="14">
                  <c:v>Repairs &amp; Mainenance</c:v>
                </c:pt>
                <c:pt idx="15">
                  <c:v>Subscriptions</c:v>
                </c:pt>
                <c:pt idx="16">
                  <c:v>Travel and Subsistence</c:v>
                </c:pt>
                <c:pt idx="17">
                  <c:v>Wages and Salaries</c:v>
                </c:pt>
                <c:pt idx="18">
                  <c:v>VAT</c:v>
                </c:pt>
                <c:pt idx="19">
                  <c:v>PAYE</c:v>
                </c:pt>
                <c:pt idx="20">
                  <c:v>Corporation/ Self Assessment Tax</c:v>
                </c:pt>
                <c:pt idx="21">
                  <c:v>Loan Repayment</c:v>
                </c:pt>
              </c:strCache>
            </c:strRef>
          </c:cat>
          <c:val>
            <c:numRef>
              <c:f>(Actuals!$F$16:$F$18,Actuals!$F$22:$F$36,Actuals!$F$40:$F$43)</c:f>
              <c:numCache>
                <c:formatCode>"£"#,##0.00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E0-62FD-46EB-9EF3-033268753551}"/>
            </c:ext>
          </c:extLst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2-62FD-46EB-9EF3-0332687535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4-62FD-46EB-9EF3-0332687535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6-62FD-46EB-9EF3-0332687535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8-62FD-46EB-9EF3-0332687535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A-62FD-46EB-9EF3-0332687535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C-62FD-46EB-9EF3-03326875355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E-62FD-46EB-9EF3-03326875355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0-62FD-46EB-9EF3-03326875355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2-62FD-46EB-9EF3-03326875355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4-62FD-46EB-9EF3-03326875355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6-62FD-46EB-9EF3-03326875355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8-62FD-46EB-9EF3-03326875355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A-62FD-46EB-9EF3-03326875355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C-62FD-46EB-9EF3-03326875355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E-62FD-46EB-9EF3-03326875355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0-62FD-46EB-9EF3-03326875355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2-62FD-46EB-9EF3-03326875355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4-62FD-46EB-9EF3-03326875355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6-62FD-46EB-9EF3-03326875355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8-62FD-46EB-9EF3-03326875355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A-62FD-46EB-9EF3-033268753551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C-62FD-46EB-9EF3-033268753551}"/>
              </c:ext>
            </c:extLst>
          </c:dPt>
          <c:cat>
            <c:strRef>
              <c:f>(Actuals!$A$16:$A$18,Actuals!$A$22:$A$36,Actuals!$A$40:$A$43)</c:f>
              <c:strCache>
                <c:ptCount val="22"/>
                <c:pt idx="0">
                  <c:v>Purchases</c:v>
                </c:pt>
                <c:pt idx="1">
                  <c:v>Sub Contractors</c:v>
                </c:pt>
                <c:pt idx="2">
                  <c:v>Small Tools</c:v>
                </c:pt>
                <c:pt idx="3">
                  <c:v>Accountancy fees</c:v>
                </c:pt>
                <c:pt idx="4">
                  <c:v>Bank Charges</c:v>
                </c:pt>
                <c:pt idx="5">
                  <c:v>Bank Interest</c:v>
                </c:pt>
                <c:pt idx="6">
                  <c:v>Computer Costs</c:v>
                </c:pt>
                <c:pt idx="7">
                  <c:v>Computer Software</c:v>
                </c:pt>
                <c:pt idx="8">
                  <c:v>Consultancy Costs</c:v>
                </c:pt>
                <c:pt idx="9">
                  <c:v>Director Salaries</c:v>
                </c:pt>
                <c:pt idx="10">
                  <c:v>Insurance</c:v>
                </c:pt>
                <c:pt idx="11">
                  <c:v>Phone Costs</c:v>
                </c:pt>
                <c:pt idx="12">
                  <c:v>Printing, Postage and Stationary</c:v>
                </c:pt>
                <c:pt idx="13">
                  <c:v>Rent</c:v>
                </c:pt>
                <c:pt idx="14">
                  <c:v>Repairs &amp; Mainenance</c:v>
                </c:pt>
                <c:pt idx="15">
                  <c:v>Subscriptions</c:v>
                </c:pt>
                <c:pt idx="16">
                  <c:v>Travel and Subsistence</c:v>
                </c:pt>
                <c:pt idx="17">
                  <c:v>Wages and Salaries</c:v>
                </c:pt>
                <c:pt idx="18">
                  <c:v>VAT</c:v>
                </c:pt>
                <c:pt idx="19">
                  <c:v>PAYE</c:v>
                </c:pt>
                <c:pt idx="20">
                  <c:v>Corporation/ Self Assessment Tax</c:v>
                </c:pt>
                <c:pt idx="21">
                  <c:v>Loan Repayment</c:v>
                </c:pt>
              </c:strCache>
            </c:strRef>
          </c:cat>
          <c:val>
            <c:numRef>
              <c:f>(Actuals!$G$16:$G$18,Actuals!$G$22:$G$36,Actuals!$G$40:$G$43)</c:f>
              <c:numCache>
                <c:formatCode>"£"#,##0.00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10D-62FD-46EB-9EF3-033268753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9</xdr:row>
      <xdr:rowOff>85725</xdr:rowOff>
    </xdr:from>
    <xdr:to>
      <xdr:col>13</xdr:col>
      <xdr:colOff>215272</xdr:colOff>
      <xdr:row>23</xdr:row>
      <xdr:rowOff>170313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998F36C-9D6D-48CC-B076-0F7D543A3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5" y="1800225"/>
          <a:ext cx="3215647" cy="27706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10</xdr:col>
      <xdr:colOff>542924</xdr:colOff>
      <xdr:row>21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2CD047-1C60-48F5-9CEC-FA340BB2F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0</xdr:row>
      <xdr:rowOff>180974</xdr:rowOff>
    </xdr:from>
    <xdr:to>
      <xdr:col>22</xdr:col>
      <xdr:colOff>190500</xdr:colOff>
      <xdr:row>21</xdr:row>
      <xdr:rowOff>171449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B67097-6B5B-4D21-AD64-ED29D2906A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161925</xdr:colOff>
      <xdr:row>22</xdr:row>
      <xdr:rowOff>47625</xdr:rowOff>
    </xdr:from>
    <xdr:to>
      <xdr:col>13</xdr:col>
      <xdr:colOff>329572</xdr:colOff>
      <xdr:row>36</xdr:row>
      <xdr:rowOff>151263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B676453-5374-4CB5-B644-327BEE3F6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4238625"/>
          <a:ext cx="3215647" cy="27706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16</xdr:row>
      <xdr:rowOff>47625</xdr:rowOff>
    </xdr:from>
    <xdr:to>
      <xdr:col>14</xdr:col>
      <xdr:colOff>186697</xdr:colOff>
      <xdr:row>30</xdr:row>
      <xdr:rowOff>141738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9E21A7-9549-46BB-9609-1915D61DA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0" y="3105150"/>
          <a:ext cx="3215647" cy="27706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228600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7283C4-283F-4489-950E-DD225A7B1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390524</xdr:colOff>
      <xdr:row>0</xdr:row>
      <xdr:rowOff>9525</xdr:rowOff>
    </xdr:from>
    <xdr:to>
      <xdr:col>22</xdr:col>
      <xdr:colOff>419100</xdr:colOff>
      <xdr:row>20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707F0E-14D2-43BE-8905-FA286E888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428625</xdr:colOff>
      <xdr:row>22</xdr:row>
      <xdr:rowOff>0</xdr:rowOff>
    </xdr:from>
    <xdr:to>
      <xdr:col>12</xdr:col>
      <xdr:colOff>596272</xdr:colOff>
      <xdr:row>36</xdr:row>
      <xdr:rowOff>103638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A96D18-5086-4F6B-97F8-F6FF78B9A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4191000"/>
          <a:ext cx="3215647" cy="2770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9631C-4DF2-48EE-B988-9AB96F6B4A35}">
  <dimension ref="A1:J46"/>
  <sheetViews>
    <sheetView tabSelected="1" workbookViewId="0">
      <pane ySplit="4" topLeftCell="A5" activePane="bottomLeft" state="frozen"/>
      <selection pane="bottomLeft" activeCell="B9" sqref="B9"/>
    </sheetView>
  </sheetViews>
  <sheetFormatPr defaultRowHeight="14.45" x14ac:dyDescent="0.25"/>
  <cols>
    <col min="1" max="1" width="33.5703125" bestFit="1" customWidth="1"/>
    <col min="2" max="7" width="18" customWidth="1"/>
    <col min="10" max="10" width="19.28515625" bestFit="1" customWidth="1"/>
  </cols>
  <sheetData>
    <row r="1" spans="1:10" ht="15" x14ac:dyDescent="0.25">
      <c r="A1" s="1" t="s">
        <v>0</v>
      </c>
    </row>
    <row r="4" spans="1:10" ht="15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10" ht="15" x14ac:dyDescent="0.25">
      <c r="A5" s="1" t="s">
        <v>7</v>
      </c>
      <c r="B5" s="3">
        <v>0</v>
      </c>
      <c r="C5" s="3">
        <f>B46</f>
        <v>0</v>
      </c>
      <c r="D5" s="3">
        <f>C46</f>
        <v>0</v>
      </c>
      <c r="E5" s="3">
        <f>D46</f>
        <v>0</v>
      </c>
      <c r="F5" s="3">
        <f>E46</f>
        <v>0</v>
      </c>
      <c r="G5" s="3">
        <f>F46</f>
        <v>0</v>
      </c>
    </row>
    <row r="6" spans="1:10" ht="15" x14ac:dyDescent="0.25">
      <c r="A6" s="2" t="s">
        <v>8</v>
      </c>
      <c r="B6" s="3"/>
      <c r="C6" s="3"/>
      <c r="D6" s="3"/>
      <c r="E6" s="3"/>
      <c r="F6" s="3"/>
      <c r="G6" s="3"/>
    </row>
    <row r="7" spans="1:10" ht="15" x14ac:dyDescent="0.25">
      <c r="A7" t="s">
        <v>9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J7" s="7" t="s">
        <v>10</v>
      </c>
    </row>
    <row r="8" spans="1:10" ht="15" x14ac:dyDescent="0.25">
      <c r="A8" t="s">
        <v>11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10" ht="15" x14ac:dyDescent="0.25">
      <c r="A9" t="s">
        <v>12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10" ht="15" x14ac:dyDescent="0.25">
      <c r="A10" t="s">
        <v>13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10" ht="15" x14ac:dyDescent="0.25">
      <c r="A11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10" ht="15" x14ac:dyDescent="0.25">
      <c r="A12" t="s">
        <v>15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10" ht="15.75" thickBot="1" x14ac:dyDescent="0.3">
      <c r="A13" s="1" t="s">
        <v>16</v>
      </c>
      <c r="B13" s="4">
        <f>SUM(B7:B12)</f>
        <v>0</v>
      </c>
      <c r="C13" s="4">
        <f t="shared" ref="C13:G13" si="0">SUM(C7:C12)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</row>
    <row r="14" spans="1:10" ht="15" x14ac:dyDescent="0.25">
      <c r="B14" s="3"/>
      <c r="C14" s="3"/>
      <c r="D14" s="3"/>
      <c r="E14" s="3"/>
      <c r="F14" s="3"/>
      <c r="G14" s="3"/>
    </row>
    <row r="15" spans="1:10" ht="15" x14ac:dyDescent="0.25">
      <c r="A15" s="2" t="s">
        <v>17</v>
      </c>
      <c r="B15" s="3"/>
      <c r="C15" s="3"/>
      <c r="D15" s="3"/>
      <c r="E15" s="3"/>
      <c r="F15" s="3"/>
      <c r="G15" s="3"/>
    </row>
    <row r="16" spans="1:10" ht="15" x14ac:dyDescent="0.25">
      <c r="A16" t="s">
        <v>18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5" x14ac:dyDescent="0.25">
      <c r="A17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5" x14ac:dyDescent="0.25">
      <c r="A18" t="s">
        <v>20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ht="15.75" thickBot="1" x14ac:dyDescent="0.3">
      <c r="A19" s="1" t="s">
        <v>21</v>
      </c>
      <c r="B19" s="4">
        <f>SUM(B16:B18)</f>
        <v>0</v>
      </c>
      <c r="C19" s="4">
        <f t="shared" ref="C19:G19" si="1">SUM(C16:C18)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ht="15" x14ac:dyDescent="0.25">
      <c r="B20" s="3"/>
      <c r="C20" s="3"/>
      <c r="D20" s="3"/>
      <c r="E20" s="3"/>
      <c r="F20" s="3"/>
      <c r="G20" s="3"/>
    </row>
    <row r="21" spans="1:7" ht="15" x14ac:dyDescent="0.25">
      <c r="A21" s="2" t="s">
        <v>22</v>
      </c>
      <c r="B21" s="3"/>
      <c r="C21" s="3"/>
      <c r="D21" s="3"/>
      <c r="E21" s="3"/>
      <c r="F21" s="3"/>
      <c r="G21" s="3"/>
    </row>
    <row r="22" spans="1:7" ht="15" x14ac:dyDescent="0.25">
      <c r="A22" t="s">
        <v>23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ht="15" x14ac:dyDescent="0.25">
      <c r="A23" t="s">
        <v>24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15" x14ac:dyDescent="0.25">
      <c r="A24" t="s">
        <v>25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ht="15" x14ac:dyDescent="0.25">
      <c r="A25" t="s">
        <v>26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5" x14ac:dyDescent="0.25">
      <c r="A26" t="s">
        <v>27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5" x14ac:dyDescent="0.25">
      <c r="A27" t="s">
        <v>28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ht="15" x14ac:dyDescent="0.25">
      <c r="A28" t="s">
        <v>29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5" x14ac:dyDescent="0.25">
      <c r="A29" t="s">
        <v>30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ht="15" x14ac:dyDescent="0.25">
      <c r="A30" t="s">
        <v>31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5" x14ac:dyDescent="0.25">
      <c r="A31" t="s">
        <v>32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ht="15" x14ac:dyDescent="0.25">
      <c r="A32" t="s">
        <v>33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ht="15" x14ac:dyDescent="0.25">
      <c r="A33" t="s">
        <v>34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ht="15" x14ac:dyDescent="0.25">
      <c r="A34" t="s">
        <v>35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ht="15" x14ac:dyDescent="0.25">
      <c r="A35" t="s">
        <v>36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15" x14ac:dyDescent="0.25">
      <c r="A36" t="s">
        <v>37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ht="15.75" thickBot="1" x14ac:dyDescent="0.3">
      <c r="A37" s="1" t="s">
        <v>38</v>
      </c>
      <c r="B37" s="4">
        <f>SUM(B22:B36)</f>
        <v>0</v>
      </c>
      <c r="C37" s="4">
        <f t="shared" ref="C37:G37" si="2">SUM(C22:C36)</f>
        <v>0</v>
      </c>
      <c r="D37" s="4">
        <f t="shared" si="2"/>
        <v>0</v>
      </c>
      <c r="E37" s="4">
        <f t="shared" si="2"/>
        <v>0</v>
      </c>
      <c r="F37" s="4">
        <f t="shared" si="2"/>
        <v>0</v>
      </c>
      <c r="G37" s="4">
        <f t="shared" si="2"/>
        <v>0</v>
      </c>
    </row>
    <row r="38" spans="1:7" ht="15" x14ac:dyDescent="0.25">
      <c r="B38" s="3"/>
      <c r="C38" s="3"/>
      <c r="D38" s="3"/>
      <c r="E38" s="3"/>
      <c r="F38" s="3"/>
      <c r="G38" s="3"/>
    </row>
    <row r="39" spans="1:7" ht="15" x14ac:dyDescent="0.25">
      <c r="A39" s="2" t="s">
        <v>39</v>
      </c>
      <c r="B39" s="3"/>
      <c r="C39" s="3"/>
      <c r="D39" s="3"/>
      <c r="E39" s="3"/>
      <c r="F39" s="3"/>
      <c r="G39" s="3"/>
    </row>
    <row r="40" spans="1:7" ht="15" x14ac:dyDescent="0.25">
      <c r="A40" t="s">
        <v>40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ht="15" x14ac:dyDescent="0.25">
      <c r="A41" t="s">
        <v>41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ht="15" x14ac:dyDescent="0.25">
      <c r="A42" t="s">
        <v>42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ht="15" x14ac:dyDescent="0.25">
      <c r="A43" t="s">
        <v>43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ht="15.75" thickBot="1" x14ac:dyDescent="0.3">
      <c r="A44" s="1" t="s">
        <v>44</v>
      </c>
      <c r="B44" s="4">
        <f>SUM(B40:B43)</f>
        <v>0</v>
      </c>
      <c r="C44" s="4">
        <f t="shared" ref="C44:G44" si="3">SUM(C40:C43)</f>
        <v>0</v>
      </c>
      <c r="D44" s="4">
        <f t="shared" si="3"/>
        <v>0</v>
      </c>
      <c r="E44" s="4">
        <f t="shared" si="3"/>
        <v>0</v>
      </c>
      <c r="F44" s="4">
        <f t="shared" si="3"/>
        <v>0</v>
      </c>
      <c r="G44" s="4">
        <f t="shared" si="3"/>
        <v>0</v>
      </c>
    </row>
    <row r="45" spans="1:7" ht="15" x14ac:dyDescent="0.25">
      <c r="B45" s="3"/>
      <c r="C45" s="3"/>
      <c r="D45" s="3"/>
      <c r="E45" s="3"/>
      <c r="F45" s="3"/>
      <c r="G45" s="3"/>
    </row>
    <row r="46" spans="1:7" ht="15.75" thickBot="1" x14ac:dyDescent="0.3">
      <c r="A46" s="1" t="s">
        <v>45</v>
      </c>
      <c r="B46" s="5">
        <f>B5+B13-B19-B37-B44</f>
        <v>0</v>
      </c>
      <c r="C46" s="5">
        <f t="shared" ref="C46:G46" si="4">C5+C13-C19-C37-C44</f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</row>
  </sheetData>
  <sortState xmlns:xlrd2="http://schemas.microsoft.com/office/spreadsheetml/2017/richdata2" ref="A22:A36">
    <sortCondition ref="A22"/>
  </sortState>
  <phoneticPr fontId="2" type="noConversion"/>
  <conditionalFormatting sqref="B46:G46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07A6F-ADBD-4D3A-9BBA-B2A278EE1666}">
  <dimension ref="A1"/>
  <sheetViews>
    <sheetView workbookViewId="0"/>
  </sheetViews>
  <sheetFormatPr defaultRowHeight="14.4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B274-7C40-4FFE-BD93-622FEE02B69D}">
  <dimension ref="A1:J46"/>
  <sheetViews>
    <sheetView workbookViewId="0">
      <pane ySplit="4" topLeftCell="A5" activePane="bottomLeft" state="frozen"/>
      <selection pane="bottomLeft" activeCell="A29" sqref="A29"/>
    </sheetView>
  </sheetViews>
  <sheetFormatPr defaultRowHeight="14.45" x14ac:dyDescent="0.25"/>
  <cols>
    <col min="1" max="1" width="33.5703125" bestFit="1" customWidth="1"/>
    <col min="2" max="7" width="18" customWidth="1"/>
    <col min="10" max="10" width="19.28515625" bestFit="1" customWidth="1"/>
  </cols>
  <sheetData>
    <row r="1" spans="1:10" ht="15" x14ac:dyDescent="0.25">
      <c r="A1" s="1" t="s">
        <v>46</v>
      </c>
    </row>
    <row r="4" spans="1:10" ht="15" x14ac:dyDescent="0.25">
      <c r="B4" s="1" t="s">
        <v>47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10" ht="15" x14ac:dyDescent="0.25">
      <c r="A5" s="1" t="s">
        <v>7</v>
      </c>
      <c r="B5" s="3">
        <f>'Cash Flow'!B5</f>
        <v>0</v>
      </c>
      <c r="C5" s="3">
        <f>B46</f>
        <v>0</v>
      </c>
      <c r="D5" s="3">
        <f>C46</f>
        <v>0</v>
      </c>
      <c r="E5" s="3">
        <f>D46</f>
        <v>0</v>
      </c>
      <c r="F5" s="3">
        <f>E46</f>
        <v>0</v>
      </c>
      <c r="G5" s="3">
        <f>F46</f>
        <v>0</v>
      </c>
    </row>
    <row r="6" spans="1:10" ht="15" x14ac:dyDescent="0.25">
      <c r="A6" s="2" t="s">
        <v>8</v>
      </c>
      <c r="B6" s="3">
        <f>'Cash Flow'!B6</f>
        <v>0</v>
      </c>
      <c r="C6" s="6"/>
      <c r="D6" s="6"/>
      <c r="E6" s="6"/>
      <c r="F6" s="6"/>
      <c r="G6" s="6"/>
      <c r="J6" s="7" t="s">
        <v>10</v>
      </c>
    </row>
    <row r="7" spans="1:10" ht="15" x14ac:dyDescent="0.25">
      <c r="A7" t="s">
        <v>9</v>
      </c>
      <c r="B7" s="3">
        <f>'Cash Flow'!B7</f>
        <v>0</v>
      </c>
      <c r="C7" s="6"/>
      <c r="D7" s="6"/>
      <c r="E7" s="6"/>
      <c r="F7" s="6"/>
      <c r="G7" s="6"/>
    </row>
    <row r="8" spans="1:10" ht="15" x14ac:dyDescent="0.25">
      <c r="A8" t="s">
        <v>11</v>
      </c>
      <c r="B8" s="3">
        <f>'Cash Flow'!B8</f>
        <v>0</v>
      </c>
      <c r="C8" s="6"/>
      <c r="D8" s="6"/>
      <c r="E8" s="6"/>
      <c r="F8" s="6"/>
      <c r="G8" s="6"/>
    </row>
    <row r="9" spans="1:10" ht="15" x14ac:dyDescent="0.25">
      <c r="A9" t="s">
        <v>12</v>
      </c>
      <c r="B9" s="3">
        <f>'Cash Flow'!B9</f>
        <v>0</v>
      </c>
      <c r="C9" s="6"/>
      <c r="D9" s="6"/>
      <c r="E9" s="6"/>
      <c r="F9" s="6"/>
      <c r="G9" s="6"/>
    </row>
    <row r="10" spans="1:10" ht="15" x14ac:dyDescent="0.25">
      <c r="A10" t="s">
        <v>13</v>
      </c>
      <c r="B10" s="3">
        <f>'Cash Flow'!B10</f>
        <v>0</v>
      </c>
      <c r="C10" s="6"/>
      <c r="D10" s="6"/>
      <c r="E10" s="6"/>
      <c r="F10" s="6"/>
      <c r="G10" s="6"/>
    </row>
    <row r="11" spans="1:10" ht="15" x14ac:dyDescent="0.25">
      <c r="A11" t="s">
        <v>14</v>
      </c>
      <c r="B11" s="3">
        <f>'Cash Flow'!B11</f>
        <v>0</v>
      </c>
      <c r="C11" s="6"/>
      <c r="D11" s="6"/>
      <c r="E11" s="6"/>
      <c r="F11" s="6"/>
      <c r="G11" s="6"/>
    </row>
    <row r="12" spans="1:10" ht="15" x14ac:dyDescent="0.25">
      <c r="A12" t="s">
        <v>15</v>
      </c>
      <c r="B12" s="3">
        <f>'Cash Flow'!B12</f>
        <v>0</v>
      </c>
      <c r="C12" s="6"/>
      <c r="D12" s="6"/>
      <c r="E12" s="6"/>
      <c r="F12" s="6"/>
      <c r="G12" s="6"/>
    </row>
    <row r="13" spans="1:10" ht="15.75" thickBot="1" x14ac:dyDescent="0.3">
      <c r="A13" s="1" t="s">
        <v>16</v>
      </c>
      <c r="B13" s="4">
        <f>SUM(B7:B12)</f>
        <v>0</v>
      </c>
      <c r="C13" s="4">
        <f t="shared" ref="C13:G13" si="0">SUM(C7:C12)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</row>
    <row r="14" spans="1:10" ht="15" x14ac:dyDescent="0.25">
      <c r="B14" s="3"/>
      <c r="C14" s="3"/>
      <c r="D14" s="3"/>
      <c r="E14" s="3"/>
      <c r="F14" s="3"/>
      <c r="G14" s="3"/>
    </row>
    <row r="15" spans="1:10" ht="15" x14ac:dyDescent="0.25">
      <c r="A15" s="2" t="s">
        <v>17</v>
      </c>
      <c r="B15" s="3"/>
      <c r="C15" s="3"/>
      <c r="D15" s="3"/>
      <c r="E15" s="3"/>
      <c r="F15" s="3"/>
      <c r="G15" s="3"/>
    </row>
    <row r="16" spans="1:10" ht="15" x14ac:dyDescent="0.25">
      <c r="A16" t="s">
        <v>18</v>
      </c>
      <c r="B16" s="3">
        <f>'Cash Flow'!B16</f>
        <v>0</v>
      </c>
      <c r="C16" s="6"/>
      <c r="D16" s="6"/>
      <c r="E16" s="6"/>
      <c r="F16" s="6"/>
      <c r="G16" s="6"/>
    </row>
    <row r="17" spans="1:7" ht="15" x14ac:dyDescent="0.25">
      <c r="A17" t="s">
        <v>19</v>
      </c>
      <c r="B17" s="3">
        <f>'Cash Flow'!B17</f>
        <v>0</v>
      </c>
      <c r="C17" s="6"/>
      <c r="D17" s="6"/>
      <c r="E17" s="6"/>
      <c r="F17" s="6"/>
      <c r="G17" s="6"/>
    </row>
    <row r="18" spans="1:7" ht="15" x14ac:dyDescent="0.25">
      <c r="A18" t="s">
        <v>20</v>
      </c>
      <c r="B18" s="3">
        <f>'Cash Flow'!B18</f>
        <v>0</v>
      </c>
      <c r="C18" s="6"/>
      <c r="D18" s="6"/>
      <c r="E18" s="6"/>
      <c r="F18" s="6"/>
      <c r="G18" s="6"/>
    </row>
    <row r="19" spans="1:7" ht="15.75" thickBot="1" x14ac:dyDescent="0.3">
      <c r="A19" s="1" t="s">
        <v>21</v>
      </c>
      <c r="B19" s="4">
        <f>SUM(B16:B18)</f>
        <v>0</v>
      </c>
      <c r="C19" s="4">
        <f t="shared" ref="C19:G19" si="1">SUM(C16:C18)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ht="15" x14ac:dyDescent="0.25">
      <c r="B20" s="3"/>
      <c r="C20" s="3"/>
      <c r="D20" s="3"/>
      <c r="E20" s="3"/>
      <c r="F20" s="3"/>
      <c r="G20" s="3"/>
    </row>
    <row r="21" spans="1:7" ht="15" x14ac:dyDescent="0.25">
      <c r="A21" s="2" t="s">
        <v>22</v>
      </c>
      <c r="B21" s="3"/>
      <c r="C21" s="3"/>
      <c r="D21" s="3"/>
      <c r="E21" s="3"/>
      <c r="F21" s="3"/>
      <c r="G21" s="3"/>
    </row>
    <row r="22" spans="1:7" ht="15" x14ac:dyDescent="0.25">
      <c r="A22" t="s">
        <v>23</v>
      </c>
      <c r="B22" s="3">
        <f>'Cash Flow'!B22</f>
        <v>0</v>
      </c>
      <c r="C22" s="6"/>
      <c r="D22" s="6"/>
      <c r="E22" s="6"/>
      <c r="F22" s="6"/>
      <c r="G22" s="6"/>
    </row>
    <row r="23" spans="1:7" ht="15" x14ac:dyDescent="0.25">
      <c r="A23" t="s">
        <v>24</v>
      </c>
      <c r="B23" s="3">
        <f>'Cash Flow'!B23</f>
        <v>0</v>
      </c>
      <c r="C23" s="6"/>
      <c r="D23" s="6"/>
      <c r="E23" s="6"/>
      <c r="F23" s="6"/>
      <c r="G23" s="6"/>
    </row>
    <row r="24" spans="1:7" ht="15" x14ac:dyDescent="0.25">
      <c r="A24" t="s">
        <v>25</v>
      </c>
      <c r="B24" s="3">
        <f>'Cash Flow'!B24</f>
        <v>0</v>
      </c>
      <c r="C24" s="6"/>
      <c r="D24" s="6"/>
      <c r="E24" s="6"/>
      <c r="F24" s="6"/>
      <c r="G24" s="6"/>
    </row>
    <row r="25" spans="1:7" ht="15" x14ac:dyDescent="0.25">
      <c r="A25" t="s">
        <v>26</v>
      </c>
      <c r="B25" s="3">
        <f>'Cash Flow'!B25</f>
        <v>0</v>
      </c>
      <c r="C25" s="6"/>
      <c r="D25" s="6"/>
      <c r="E25" s="6"/>
      <c r="F25" s="6"/>
      <c r="G25" s="6"/>
    </row>
    <row r="26" spans="1:7" ht="15" x14ac:dyDescent="0.25">
      <c r="A26" t="s">
        <v>27</v>
      </c>
      <c r="B26" s="3">
        <f>'Cash Flow'!B26</f>
        <v>0</v>
      </c>
      <c r="C26" s="6"/>
      <c r="D26" s="6"/>
      <c r="E26" s="6"/>
      <c r="F26" s="6"/>
      <c r="G26" s="6"/>
    </row>
    <row r="27" spans="1:7" ht="15" x14ac:dyDescent="0.25">
      <c r="A27" t="s">
        <v>28</v>
      </c>
      <c r="B27" s="3">
        <f>'Cash Flow'!B27</f>
        <v>0</v>
      </c>
      <c r="C27" s="6"/>
      <c r="D27" s="6"/>
      <c r="E27" s="6"/>
      <c r="F27" s="6"/>
      <c r="G27" s="6"/>
    </row>
    <row r="28" spans="1:7" ht="15" x14ac:dyDescent="0.25">
      <c r="A28" t="s">
        <v>29</v>
      </c>
      <c r="B28" s="3">
        <f>'Cash Flow'!B28</f>
        <v>0</v>
      </c>
      <c r="C28" s="6"/>
      <c r="D28" s="6"/>
      <c r="E28" s="6"/>
      <c r="F28" s="6"/>
      <c r="G28" s="6"/>
    </row>
    <row r="29" spans="1:7" ht="15" x14ac:dyDescent="0.25">
      <c r="A29" t="s">
        <v>30</v>
      </c>
      <c r="B29" s="3">
        <f>'Cash Flow'!B29</f>
        <v>0</v>
      </c>
      <c r="C29" s="6"/>
      <c r="D29" s="6"/>
      <c r="E29" s="6"/>
      <c r="F29" s="6"/>
      <c r="G29" s="6"/>
    </row>
    <row r="30" spans="1:7" ht="15" x14ac:dyDescent="0.25">
      <c r="A30" t="s">
        <v>31</v>
      </c>
      <c r="B30" s="3">
        <f>'Cash Flow'!B30</f>
        <v>0</v>
      </c>
      <c r="C30" s="6"/>
      <c r="D30" s="6"/>
      <c r="E30" s="6"/>
      <c r="F30" s="6"/>
      <c r="G30" s="6"/>
    </row>
    <row r="31" spans="1:7" ht="15" x14ac:dyDescent="0.25">
      <c r="A31" t="s">
        <v>32</v>
      </c>
      <c r="B31" s="3">
        <f>'Cash Flow'!B31</f>
        <v>0</v>
      </c>
      <c r="C31" s="6"/>
      <c r="D31" s="6"/>
      <c r="E31" s="6"/>
      <c r="F31" s="6"/>
      <c r="G31" s="6"/>
    </row>
    <row r="32" spans="1:7" ht="15" x14ac:dyDescent="0.25">
      <c r="A32" t="s">
        <v>33</v>
      </c>
      <c r="B32" s="3">
        <f>'Cash Flow'!B32</f>
        <v>0</v>
      </c>
      <c r="C32" s="6"/>
      <c r="D32" s="6"/>
      <c r="E32" s="6"/>
      <c r="F32" s="6"/>
      <c r="G32" s="6"/>
    </row>
    <row r="33" spans="1:7" ht="15" x14ac:dyDescent="0.25">
      <c r="A33" t="s">
        <v>34</v>
      </c>
      <c r="B33" s="3">
        <f>'Cash Flow'!B33</f>
        <v>0</v>
      </c>
      <c r="C33" s="6"/>
      <c r="D33" s="6"/>
      <c r="E33" s="6"/>
      <c r="F33" s="6"/>
      <c r="G33" s="6"/>
    </row>
    <row r="34" spans="1:7" ht="15" x14ac:dyDescent="0.25">
      <c r="A34" t="s">
        <v>35</v>
      </c>
      <c r="B34" s="3">
        <f>'Cash Flow'!B34</f>
        <v>0</v>
      </c>
      <c r="C34" s="6"/>
      <c r="D34" s="6"/>
      <c r="E34" s="6"/>
      <c r="F34" s="6"/>
      <c r="G34" s="6"/>
    </row>
    <row r="35" spans="1:7" ht="15" x14ac:dyDescent="0.25">
      <c r="A35" t="s">
        <v>36</v>
      </c>
      <c r="B35" s="3">
        <f>'Cash Flow'!B35</f>
        <v>0</v>
      </c>
      <c r="C35" s="6"/>
      <c r="D35" s="6"/>
      <c r="E35" s="6"/>
      <c r="F35" s="6"/>
      <c r="G35" s="6"/>
    </row>
    <row r="36" spans="1:7" ht="15" x14ac:dyDescent="0.25">
      <c r="A36" t="s">
        <v>37</v>
      </c>
      <c r="B36" s="3">
        <f>'Cash Flow'!B36</f>
        <v>0</v>
      </c>
      <c r="C36" s="6"/>
      <c r="D36" s="6"/>
      <c r="E36" s="6"/>
      <c r="F36" s="6"/>
      <c r="G36" s="6"/>
    </row>
    <row r="37" spans="1:7" ht="15.75" thickBot="1" x14ac:dyDescent="0.3">
      <c r="A37" s="1" t="s">
        <v>38</v>
      </c>
      <c r="B37" s="4">
        <f>SUM(B22:B36)</f>
        <v>0</v>
      </c>
      <c r="C37" s="4">
        <f t="shared" ref="C37:G37" si="2">SUM(C22:C36)</f>
        <v>0</v>
      </c>
      <c r="D37" s="4">
        <f t="shared" si="2"/>
        <v>0</v>
      </c>
      <c r="E37" s="4">
        <f t="shared" si="2"/>
        <v>0</v>
      </c>
      <c r="F37" s="4">
        <f t="shared" si="2"/>
        <v>0</v>
      </c>
      <c r="G37" s="4">
        <f t="shared" si="2"/>
        <v>0</v>
      </c>
    </row>
    <row r="38" spans="1:7" ht="15" x14ac:dyDescent="0.25">
      <c r="B38" s="3"/>
      <c r="C38" s="3"/>
      <c r="D38" s="3"/>
      <c r="E38" s="3"/>
      <c r="F38" s="3"/>
      <c r="G38" s="3"/>
    </row>
    <row r="39" spans="1:7" ht="15" x14ac:dyDescent="0.25">
      <c r="A39" s="2" t="s">
        <v>39</v>
      </c>
      <c r="B39" s="3"/>
      <c r="C39" s="3"/>
      <c r="D39" s="3"/>
      <c r="E39" s="3"/>
      <c r="F39" s="3"/>
      <c r="G39" s="3"/>
    </row>
    <row r="40" spans="1:7" ht="15" x14ac:dyDescent="0.25">
      <c r="A40" t="s">
        <v>40</v>
      </c>
      <c r="B40" s="3">
        <f>'Cash Flow'!B40</f>
        <v>0</v>
      </c>
      <c r="C40" s="6"/>
      <c r="D40" s="6"/>
      <c r="E40" s="6"/>
      <c r="F40" s="6"/>
      <c r="G40" s="6"/>
    </row>
    <row r="41" spans="1:7" ht="15" x14ac:dyDescent="0.25">
      <c r="A41" t="s">
        <v>41</v>
      </c>
      <c r="B41" s="3">
        <f>'Cash Flow'!B41</f>
        <v>0</v>
      </c>
      <c r="C41" s="6"/>
      <c r="D41" s="6"/>
      <c r="E41" s="6"/>
      <c r="F41" s="6"/>
      <c r="G41" s="6"/>
    </row>
    <row r="42" spans="1:7" ht="15" x14ac:dyDescent="0.25">
      <c r="A42" t="s">
        <v>42</v>
      </c>
      <c r="B42" s="3">
        <f>'Cash Flow'!B42</f>
        <v>0</v>
      </c>
      <c r="C42" s="6"/>
      <c r="D42" s="6"/>
      <c r="E42" s="6"/>
      <c r="F42" s="6"/>
      <c r="G42" s="6"/>
    </row>
    <row r="43" spans="1:7" ht="15" x14ac:dyDescent="0.25">
      <c r="A43" t="s">
        <v>43</v>
      </c>
      <c r="B43" s="3">
        <f>'Cash Flow'!B43</f>
        <v>0</v>
      </c>
      <c r="C43" s="6"/>
      <c r="D43" s="6"/>
      <c r="E43" s="6"/>
      <c r="F43" s="6"/>
      <c r="G43" s="6"/>
    </row>
    <row r="44" spans="1:7" ht="15.75" thickBot="1" x14ac:dyDescent="0.3">
      <c r="A44" s="1" t="s">
        <v>44</v>
      </c>
      <c r="B44" s="4">
        <f>SUM(B40:B43)</f>
        <v>0</v>
      </c>
      <c r="C44" s="4">
        <f t="shared" ref="C44:G44" si="3">SUM(C40:C43)</f>
        <v>0</v>
      </c>
      <c r="D44" s="4">
        <f t="shared" si="3"/>
        <v>0</v>
      </c>
      <c r="E44" s="4">
        <f t="shared" si="3"/>
        <v>0</v>
      </c>
      <c r="F44" s="4">
        <f t="shared" si="3"/>
        <v>0</v>
      </c>
      <c r="G44" s="4">
        <f t="shared" si="3"/>
        <v>0</v>
      </c>
    </row>
    <row r="45" spans="1:7" ht="15" x14ac:dyDescent="0.25">
      <c r="B45" s="3"/>
      <c r="C45" s="3"/>
      <c r="D45" s="3"/>
      <c r="E45" s="3"/>
      <c r="F45" s="3"/>
      <c r="G45" s="3"/>
    </row>
    <row r="46" spans="1:7" ht="15.75" thickBot="1" x14ac:dyDescent="0.3">
      <c r="A46" s="1" t="s">
        <v>45</v>
      </c>
      <c r="B46" s="5">
        <f>B5+B13-B19-B37-B44</f>
        <v>0</v>
      </c>
      <c r="C46" s="5">
        <f t="shared" ref="C46:G46" si="4">C5+C13-C19-C37-C44</f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</row>
  </sheetData>
  <conditionalFormatting sqref="B46:G4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E8CD-9CB2-42E9-BE8C-D845E5BAC955}">
  <dimension ref="A1"/>
  <sheetViews>
    <sheetView workbookViewId="0">
      <selection activeCell="I26" sqref="I26"/>
    </sheetView>
  </sheetViews>
  <sheetFormatPr defaultRowHeight="14.4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5A5D11E69D3840BE9D636BAE1D30BB" ma:contentTypeVersion="13" ma:contentTypeDescription="Create a new document." ma:contentTypeScope="" ma:versionID="8cc867c92a9ba42491f68534cf594410">
  <xsd:schema xmlns:xsd="http://www.w3.org/2001/XMLSchema" xmlns:xs="http://www.w3.org/2001/XMLSchema" xmlns:p="http://schemas.microsoft.com/office/2006/metadata/properties" xmlns:ns2="9b9e69ff-9fb9-4951-8430-7bae96ae7f8d" xmlns:ns3="25965e65-e6a0-4e0d-adfb-d53373157509" targetNamespace="http://schemas.microsoft.com/office/2006/metadata/properties" ma:root="true" ma:fieldsID="e8d9a7a1391691fb775ae8ad0e1c1134" ns2:_="" ns3:_="">
    <xsd:import namespace="9b9e69ff-9fb9-4951-8430-7bae96ae7f8d"/>
    <xsd:import namespace="25965e65-e6a0-4e0d-adfb-d533731575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e69ff-9fb9-4951-8430-7bae96ae7f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65e65-e6a0-4e0d-adfb-d5337315750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b9e69ff-9fb9-4951-8430-7bae96ae7f8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7EF1E1-EAE9-4114-A39D-D2059E6FF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9e69ff-9fb9-4951-8430-7bae96ae7f8d"/>
    <ds:schemaRef ds:uri="25965e65-e6a0-4e0d-adfb-d53373157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FA1971-493F-4C3B-94AC-F2A4B22995EA}">
  <ds:schemaRefs>
    <ds:schemaRef ds:uri="http://schemas.microsoft.com/office/2006/metadata/properties"/>
    <ds:schemaRef ds:uri="http://schemas.microsoft.com/office/infopath/2007/PartnerControls"/>
    <ds:schemaRef ds:uri="9b9e69ff-9fb9-4951-8430-7bae96ae7f8d"/>
  </ds:schemaRefs>
</ds:datastoreItem>
</file>

<file path=customXml/itemProps3.xml><?xml version="1.0" encoding="utf-8"?>
<ds:datastoreItem xmlns:ds="http://schemas.openxmlformats.org/officeDocument/2006/customXml" ds:itemID="{E76703D4-B47A-438C-8D4D-6BADF0B88A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Collaboration Service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 Flow</vt:lpstr>
      <vt:lpstr>Cash Flow Charts</vt:lpstr>
      <vt:lpstr>Actuals</vt:lpstr>
      <vt:lpstr>Actuals Charts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Revis</dc:creator>
  <cp:keywords/>
  <dc:description/>
  <cp:lastModifiedBy>Kym Ritchie</cp:lastModifiedBy>
  <cp:revision/>
  <dcterms:created xsi:type="dcterms:W3CDTF">2020-03-31T07:37:51Z</dcterms:created>
  <dcterms:modified xsi:type="dcterms:W3CDTF">2020-03-31T11:24:26Z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0x010100F95A5D11E69D3840BE9D636BAE1D30BB</vt:lpwstr>
  </property>
</Properties>
</file>